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604" activeTab="2"/>
  </bookViews>
  <sheets>
    <sheet name="Opći dio" sheetId="1" r:id="rId1"/>
    <sheet name="PRIHODI I PRIMICI" sheetId="2" r:id="rId2"/>
    <sheet name="RASHODI I IZDACI" sheetId="3" r:id="rId3"/>
  </sheets>
  <definedNames>
    <definedName name="_xlnm.Print_Area" localSheetId="2">'RASHODI I IZDACI'!#REF!</definedName>
  </definedNames>
  <calcPr fullCalcOnLoad="1"/>
</workbook>
</file>

<file path=xl/sharedStrings.xml><?xml version="1.0" encoding="utf-8"?>
<sst xmlns="http://schemas.openxmlformats.org/spreadsheetml/2006/main" count="111" uniqueCount="94">
  <si>
    <t>Doprinosi na plaće</t>
  </si>
  <si>
    <t>Materijalni rashodi</t>
  </si>
  <si>
    <t>Rashodi za materijal i energiju</t>
  </si>
  <si>
    <t>Rashodi za usluge</t>
  </si>
  <si>
    <t>Financijski rashodi</t>
  </si>
  <si>
    <t>Ostali financijski rashodi</t>
  </si>
  <si>
    <t>Prihodi od financijske imovine</t>
  </si>
  <si>
    <t>Prihodi od nefinancijske imovine</t>
  </si>
  <si>
    <t>UKUPNO PRIHODI</t>
  </si>
  <si>
    <t>POMOĆI</t>
  </si>
  <si>
    <t>Pomoći pror.korisnicima iz nenadležnog proračuna</t>
  </si>
  <si>
    <t>PRIHODI OD IMOVINE</t>
  </si>
  <si>
    <t>PRIHODI IZ PRORAČUNA</t>
  </si>
  <si>
    <t>Prihodi iz nadl.proračuna za redovnu djelatnost</t>
  </si>
  <si>
    <t>Glava</t>
  </si>
  <si>
    <t>05</t>
  </si>
  <si>
    <t>DJEČJI VRTIĆ</t>
  </si>
  <si>
    <t>Program</t>
  </si>
  <si>
    <t>2021</t>
  </si>
  <si>
    <t>Redovan rad dječjeg vrtića</t>
  </si>
  <si>
    <t>Aktivnost</t>
  </si>
  <si>
    <t>0911</t>
  </si>
  <si>
    <t>PREDŠKOLSKO OBRAZOVANJE</t>
  </si>
  <si>
    <t>Rashodi poslovanja</t>
  </si>
  <si>
    <t>Rashodi za zaposlene</t>
  </si>
  <si>
    <t>R0121</t>
  </si>
  <si>
    <t>Plaće (Bruto)</t>
  </si>
  <si>
    <t>R0122</t>
  </si>
  <si>
    <t>Ostali rashodi za zaposlene</t>
  </si>
  <si>
    <t>R0123</t>
  </si>
  <si>
    <t>R0124</t>
  </si>
  <si>
    <t>Naknade troškova zaposlenima</t>
  </si>
  <si>
    <t>R0125</t>
  </si>
  <si>
    <t>R0126</t>
  </si>
  <si>
    <t>R0127</t>
  </si>
  <si>
    <t>Ostali nespomenuti rashodi poslovanja</t>
  </si>
  <si>
    <t>R0128</t>
  </si>
  <si>
    <t>Nabava dugotrajne imovine za rad vrtića</t>
  </si>
  <si>
    <t>Rashodi za nabavu nefinancijske imovine</t>
  </si>
  <si>
    <t>R0129</t>
  </si>
  <si>
    <t>Postrojenja i oprema</t>
  </si>
  <si>
    <t>R0130</t>
  </si>
  <si>
    <t>Nematerijalna proizvedena imovina</t>
  </si>
  <si>
    <t>A210002</t>
  </si>
  <si>
    <t>A210001</t>
  </si>
  <si>
    <t>Funkc.klas.</t>
  </si>
  <si>
    <t>Poslovi stručnih, administrativ.i izvrš.tijela</t>
  </si>
  <si>
    <t>Rashodi za nabavu proizv.dugotraj.imovine</t>
  </si>
  <si>
    <t>BROJ</t>
  </si>
  <si>
    <t>POZICIJA</t>
  </si>
  <si>
    <t>KONTA</t>
  </si>
  <si>
    <t>VRSTA RASHODA / IZDATAKA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</si>
  <si>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</si>
  <si>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</si>
  <si>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</si>
  <si>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</si>
  <si>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</si>
  <si>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</si>
  <si>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</si>
  <si>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</si>
  <si>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</si>
  <si>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</si>
  <si>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</si>
  <si>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</si>
  <si>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</si>
  <si>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VIŠAK/MANJAK IZ PRETHOD.GODINE KOJI ĆE SE POKRITI/RASPOREDITI</t>
  </si>
  <si>
    <t>Financijski plan za 2022.</t>
  </si>
  <si>
    <t>Izvršenje za 1.6.2021</t>
  </si>
  <si>
    <t>VLASTITI PRIHODI</t>
  </si>
  <si>
    <t>Izvršenje</t>
  </si>
  <si>
    <t>1.-6.2021</t>
  </si>
  <si>
    <t>Plan 2022.</t>
  </si>
  <si>
    <t>1.6.2022.</t>
  </si>
  <si>
    <t>Indeks</t>
  </si>
  <si>
    <t>3</t>
  </si>
  <si>
    <t>4</t>
  </si>
  <si>
    <t>5</t>
  </si>
  <si>
    <t>6</t>
  </si>
  <si>
    <t>4/2</t>
  </si>
  <si>
    <t>4/3</t>
  </si>
  <si>
    <t>Vlastiti prihodi za financiranje rashoda poslovanja</t>
  </si>
  <si>
    <t>1.6.2021.</t>
  </si>
  <si>
    <t xml:space="preserve">Izvršenje </t>
  </si>
  <si>
    <t>1</t>
  </si>
  <si>
    <t>2</t>
  </si>
  <si>
    <t>7</t>
  </si>
  <si>
    <t>8</t>
  </si>
  <si>
    <t>6/4</t>
  </si>
  <si>
    <t>6/5</t>
  </si>
  <si>
    <t>Izvršenje za      1.-6.2022.</t>
  </si>
  <si>
    <t>POLUGODIŠNJI IZVJEŠTAJ O IZVRŠENJU FINANCIJSKOG PLANA ZA 1.-6.2022.GODINE</t>
  </si>
  <si>
    <t>PRIHODI I PRIMICI PREMA EKONOMSKOJ KLASIFIKACIJI</t>
  </si>
  <si>
    <t>VRSTA PRIHODA / PRIMITAKA</t>
  </si>
  <si>
    <t>RASHODI PREMA EKONOMSKOJ I FUNKCIJSKOJ  KLASIFIKACIJI -IZVOR:OPĆI PRIHODI (OSNIVAČ-OPĆINA OKRUG)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</si>
</sst>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0.00_ ;[Red]\-0.00\ "/>
    <numFmt numFmtId="201" formatCode="&quot;True&quot;;&quot;True&quot;;&quot;False&quot;"/>
    <numFmt numFmtId="202" formatCode="[$¥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0"/>
      <color indexed="8"/>
      <name val="MS Sans Serif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  <font>
      <b/>
      <sz val="14"/>
      <color rgb="FFFFFFFF"/>
      <name val="Calibri"/>
      <family val="2"/>
    </font>
    <font>
      <sz val="14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AAD5FF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14" fillId="4" borderId="1" applyNumberFormat="0" applyFont="0" applyAlignment="0" applyProtection="0"/>
    <xf numFmtId="0" fontId="15" fillId="34" borderId="2" applyNumberFormat="0" applyAlignment="0" applyProtection="0"/>
    <xf numFmtId="0" fontId="8" fillId="35" borderId="3" applyNumberFormat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13" borderId="2" applyNumberFormat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6" fillId="34" borderId="7" applyNumberFormat="0" applyAlignment="0" applyProtection="0"/>
    <xf numFmtId="0" fontId="44" fillId="42" borderId="8" applyNumberFormat="0" applyAlignment="0" applyProtection="0"/>
    <xf numFmtId="0" fontId="10" fillId="0" borderId="9" applyNumberFormat="0" applyFill="0" applyAlignment="0" applyProtection="0"/>
    <xf numFmtId="0" fontId="45" fillId="43" borderId="0" applyNumberFormat="0" applyBorder="0" applyAlignment="0" applyProtection="0"/>
    <xf numFmtId="0" fontId="20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49" fillId="44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1" fillId="45" borderId="14" applyNumberFormat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46" borderId="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86" applyFont="1">
      <alignment/>
      <protection/>
    </xf>
    <xf numFmtId="0" fontId="36" fillId="0" borderId="0" xfId="0" applyFont="1" applyAlignment="1">
      <alignment horizontal="center"/>
    </xf>
    <xf numFmtId="0" fontId="55" fillId="47" borderId="0" xfId="0" applyFont="1" applyFill="1" applyAlignment="1">
      <alignment/>
    </xf>
    <xf numFmtId="0" fontId="55" fillId="47" borderId="0" xfId="0" applyFont="1" applyFill="1" applyAlignment="1">
      <alignment horizontal="center"/>
    </xf>
    <xf numFmtId="4" fontId="55" fillId="47" borderId="0" xfId="0" applyNumberFormat="1" applyFont="1" applyFill="1" applyAlignment="1">
      <alignment horizontal="center"/>
    </xf>
    <xf numFmtId="0" fontId="21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4" fillId="0" borderId="17" xfId="0" applyNumberFormat="1" applyFont="1" applyFill="1" applyBorder="1" applyAlignment="1" applyProtection="1">
      <alignment horizontal="left" wrapText="1"/>
      <protection/>
    </xf>
    <xf numFmtId="0" fontId="24" fillId="0" borderId="18" xfId="0" applyNumberFormat="1" applyFont="1" applyFill="1" applyBorder="1" applyAlignment="1" applyProtection="1">
      <alignment horizontal="left" wrapText="1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left"/>
      <protection/>
    </xf>
    <xf numFmtId="0" fontId="22" fillId="0" borderId="7" xfId="0" applyNumberFormat="1" applyFont="1" applyFill="1" applyBorder="1" applyAlignment="1" applyProtection="1">
      <alignment horizontal="center" wrapText="1"/>
      <protection/>
    </xf>
    <xf numFmtId="0" fontId="22" fillId="0" borderId="7" xfId="0" applyNumberFormat="1" applyFont="1" applyFill="1" applyBorder="1" applyAlignment="1" applyProtection="1">
      <alignment horizontal="center" vertical="center" wrapText="1"/>
      <protection/>
    </xf>
    <xf numFmtId="3" fontId="24" fillId="48" borderId="7" xfId="0" applyNumberFormat="1" applyFont="1" applyFill="1" applyBorder="1" applyAlignment="1" applyProtection="1">
      <alignment horizontal="right" wrapText="1"/>
      <protection/>
    </xf>
    <xf numFmtId="3" fontId="24" fillId="49" borderId="17" xfId="0" applyNumberFormat="1" applyFont="1" applyFill="1" applyBorder="1" applyAlignment="1" applyProtection="1">
      <alignment horizontal="right"/>
      <protection/>
    </xf>
    <xf numFmtId="3" fontId="24" fillId="49" borderId="7" xfId="0" applyNumberFormat="1" applyFont="1" applyFill="1" applyBorder="1" applyAlignment="1" applyProtection="1">
      <alignment horizontal="right" wrapText="1"/>
      <protection/>
    </xf>
    <xf numFmtId="3" fontId="24" fillId="48" borderId="17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48" borderId="17" xfId="0" applyNumberFormat="1" applyFont="1" applyFill="1" applyBorder="1" applyAlignment="1" applyProtection="1">
      <alignment horizontal="left"/>
      <protection/>
    </xf>
    <xf numFmtId="0" fontId="28" fillId="48" borderId="18" xfId="0" applyNumberFormat="1" applyFont="1" applyFill="1" applyBorder="1" applyAlignment="1" applyProtection="1">
      <alignment/>
      <protection/>
    </xf>
    <xf numFmtId="0" fontId="39" fillId="50" borderId="0" xfId="0" applyFont="1" applyFill="1" applyBorder="1" applyAlignment="1">
      <alignment horizontal="center"/>
    </xf>
    <xf numFmtId="0" fontId="39" fillId="50" borderId="0" xfId="0" applyFont="1" applyFill="1" applyBorder="1" applyAlignment="1">
      <alignment wrapText="1"/>
    </xf>
    <xf numFmtId="199" fontId="39" fillId="50" borderId="0" xfId="0" applyNumberFormat="1" applyFont="1" applyFill="1" applyBorder="1" applyAlignment="1">
      <alignment/>
    </xf>
    <xf numFmtId="0" fontId="37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wrapText="1"/>
    </xf>
    <xf numFmtId="199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 wrapText="1"/>
    </xf>
    <xf numFmtId="0" fontId="37" fillId="0" borderId="0" xfId="0" applyFont="1" applyBorder="1" applyAlignment="1">
      <alignment horizontal="left"/>
    </xf>
    <xf numFmtId="199" fontId="36" fillId="50" borderId="0" xfId="0" applyNumberFormat="1" applyFont="1" applyFill="1" applyBorder="1" applyAlignment="1">
      <alignment horizontal="right" vertical="center"/>
    </xf>
    <xf numFmtId="199" fontId="39" fillId="0" borderId="0" xfId="0" applyNumberFormat="1" applyFont="1" applyBorder="1" applyAlignment="1">
      <alignment/>
    </xf>
    <xf numFmtId="199" fontId="39" fillId="50" borderId="0" xfId="0" applyNumberFormat="1" applyFont="1" applyFill="1" applyBorder="1" applyAlignment="1">
      <alignment wrapText="1"/>
    </xf>
    <xf numFmtId="199" fontId="39" fillId="0" borderId="0" xfId="0" applyNumberFormat="1" applyFont="1" applyBorder="1" applyAlignment="1">
      <alignment wrapText="1"/>
    </xf>
    <xf numFmtId="199" fontId="39" fillId="0" borderId="0" xfId="0" applyNumberFormat="1" applyFont="1" applyBorder="1" applyAlignment="1">
      <alignment vertical="center"/>
    </xf>
    <xf numFmtId="199" fontId="39" fillId="0" borderId="0" xfId="0" applyNumberFormat="1" applyFont="1" applyBorder="1" applyAlignment="1">
      <alignment/>
    </xf>
    <xf numFmtId="199" fontId="37" fillId="0" borderId="0" xfId="0" applyNumberFormat="1" applyFont="1" applyBorder="1" applyAlignment="1">
      <alignment/>
    </xf>
    <xf numFmtId="3" fontId="26" fillId="48" borderId="7" xfId="0" applyNumberFormat="1" applyFont="1" applyFill="1" applyBorder="1" applyAlignment="1" applyProtection="1">
      <alignment horizontal="right"/>
      <protection/>
    </xf>
    <xf numFmtId="3" fontId="26" fillId="0" borderId="7" xfId="0" applyNumberFormat="1" applyFont="1" applyFill="1" applyBorder="1" applyAlignment="1" applyProtection="1">
      <alignment horizontal="right"/>
      <protection/>
    </xf>
    <xf numFmtId="49" fontId="55" fillId="47" borderId="0" xfId="0" applyNumberFormat="1" applyFont="1" applyFill="1" applyAlignment="1">
      <alignment horizontal="center"/>
    </xf>
    <xf numFmtId="49" fontId="39" fillId="50" borderId="0" xfId="0" applyNumberFormat="1" applyFont="1" applyFill="1" applyBorder="1" applyAlignment="1">
      <alignment horizontal="center"/>
    </xf>
    <xf numFmtId="49" fontId="39" fillId="50" borderId="0" xfId="0" applyNumberFormat="1" applyFont="1" applyFill="1" applyBorder="1" applyAlignment="1">
      <alignment wrapText="1"/>
    </xf>
    <xf numFmtId="49" fontId="39" fillId="50" borderId="0" xfId="0" applyNumberFormat="1" applyFont="1" applyFill="1" applyBorder="1" applyAlignment="1">
      <alignment horizontal="center" wrapText="1"/>
    </xf>
    <xf numFmtId="0" fontId="39" fillId="0" borderId="0" xfId="86" applyFont="1">
      <alignment/>
      <protection/>
    </xf>
    <xf numFmtId="0" fontId="55" fillId="47" borderId="19" xfId="0" applyFont="1" applyFill="1" applyBorder="1" applyAlignment="1">
      <alignment/>
    </xf>
    <xf numFmtId="0" fontId="55" fillId="47" borderId="20" xfId="0" applyFont="1" applyFill="1" applyBorder="1" applyAlignment="1">
      <alignment/>
    </xf>
    <xf numFmtId="0" fontId="55" fillId="47" borderId="20" xfId="0" applyFont="1" applyFill="1" applyBorder="1" applyAlignment="1">
      <alignment horizontal="center"/>
    </xf>
    <xf numFmtId="4" fontId="55" fillId="47" borderId="20" xfId="0" applyNumberFormat="1" applyFont="1" applyFill="1" applyBorder="1" applyAlignment="1">
      <alignment horizontal="center"/>
    </xf>
    <xf numFmtId="4" fontId="55" fillId="47" borderId="21" xfId="0" applyNumberFormat="1" applyFont="1" applyFill="1" applyBorder="1" applyAlignment="1">
      <alignment horizontal="center"/>
    </xf>
    <xf numFmtId="0" fontId="55" fillId="47" borderId="22" xfId="0" applyFont="1" applyFill="1" applyBorder="1" applyAlignment="1">
      <alignment/>
    </xf>
    <xf numFmtId="0" fontId="55" fillId="47" borderId="0" xfId="0" applyFont="1" applyFill="1" applyBorder="1" applyAlignment="1">
      <alignment/>
    </xf>
    <xf numFmtId="0" fontId="56" fillId="51" borderId="22" xfId="0" applyFont="1" applyFill="1" applyBorder="1" applyAlignment="1">
      <alignment wrapText="1"/>
    </xf>
    <xf numFmtId="0" fontId="56" fillId="51" borderId="0" xfId="0" applyFont="1" applyFill="1" applyBorder="1" applyAlignment="1" quotePrefix="1">
      <alignment wrapText="1"/>
    </xf>
    <xf numFmtId="0" fontId="56" fillId="51" borderId="0" xfId="0" applyFont="1" applyFill="1" applyBorder="1" applyAlignment="1">
      <alignment wrapText="1"/>
    </xf>
    <xf numFmtId="4" fontId="56" fillId="51" borderId="0" xfId="0" applyNumberFormat="1" applyFont="1" applyFill="1" applyBorder="1" applyAlignment="1">
      <alignment/>
    </xf>
    <xf numFmtId="4" fontId="56" fillId="51" borderId="23" xfId="0" applyNumberFormat="1" applyFont="1" applyFill="1" applyBorder="1" applyAlignment="1">
      <alignment/>
    </xf>
    <xf numFmtId="0" fontId="56" fillId="52" borderId="22" xfId="0" applyFont="1" applyFill="1" applyBorder="1" applyAlignment="1">
      <alignment wrapText="1"/>
    </xf>
    <xf numFmtId="0" fontId="56" fillId="52" borderId="0" xfId="0" applyFont="1" applyFill="1" applyBorder="1" applyAlignment="1" quotePrefix="1">
      <alignment wrapText="1"/>
    </xf>
    <xf numFmtId="0" fontId="56" fillId="52" borderId="0" xfId="0" applyFont="1" applyFill="1" applyBorder="1" applyAlignment="1">
      <alignment wrapText="1"/>
    </xf>
    <xf numFmtId="4" fontId="56" fillId="52" borderId="0" xfId="0" applyNumberFormat="1" applyFont="1" applyFill="1" applyBorder="1" applyAlignment="1">
      <alignment/>
    </xf>
    <xf numFmtId="4" fontId="56" fillId="52" borderId="23" xfId="0" applyNumberFormat="1" applyFont="1" applyFill="1" applyBorder="1" applyAlignment="1">
      <alignment/>
    </xf>
    <xf numFmtId="0" fontId="56" fillId="53" borderId="22" xfId="0" applyFont="1" applyFill="1" applyBorder="1" applyAlignment="1">
      <alignment wrapText="1"/>
    </xf>
    <xf numFmtId="0" fontId="56" fillId="53" borderId="0" xfId="0" applyFont="1" applyFill="1" applyBorder="1" applyAlignment="1">
      <alignment wrapText="1"/>
    </xf>
    <xf numFmtId="4" fontId="56" fillId="53" borderId="0" xfId="0" applyNumberFormat="1" applyFont="1" applyFill="1" applyBorder="1" applyAlignment="1">
      <alignment/>
    </xf>
    <xf numFmtId="4" fontId="56" fillId="53" borderId="23" xfId="0" applyNumberFormat="1" applyFont="1" applyFill="1" applyBorder="1" applyAlignment="1">
      <alignment/>
    </xf>
    <xf numFmtId="0" fontId="55" fillId="54" borderId="22" xfId="0" applyFont="1" applyFill="1" applyBorder="1" applyAlignment="1">
      <alignment wrapText="1"/>
    </xf>
    <xf numFmtId="0" fontId="55" fillId="54" borderId="0" xfId="0" applyFont="1" applyFill="1" applyBorder="1" applyAlignment="1" quotePrefix="1">
      <alignment wrapText="1"/>
    </xf>
    <xf numFmtId="0" fontId="55" fillId="54" borderId="0" xfId="0" applyFont="1" applyFill="1" applyBorder="1" applyAlignment="1">
      <alignment wrapText="1"/>
    </xf>
    <xf numFmtId="4" fontId="55" fillId="54" borderId="0" xfId="0" applyNumberFormat="1" applyFont="1" applyFill="1" applyBorder="1" applyAlignment="1">
      <alignment/>
    </xf>
    <xf numFmtId="4" fontId="55" fillId="54" borderId="23" xfId="0" applyNumberFormat="1" applyFont="1" applyFill="1" applyBorder="1" applyAlignment="1">
      <alignment/>
    </xf>
    <xf numFmtId="0" fontId="37" fillId="0" borderId="22" xfId="0" applyFont="1" applyBorder="1" applyAlignment="1">
      <alignment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 wrapText="1"/>
    </xf>
    <xf numFmtId="4" fontId="57" fillId="0" borderId="0" xfId="0" applyNumberFormat="1" applyFont="1" applyBorder="1" applyAlignment="1">
      <alignment/>
    </xf>
    <xf numFmtId="4" fontId="57" fillId="0" borderId="23" xfId="0" applyNumberFormat="1" applyFont="1" applyBorder="1" applyAlignment="1">
      <alignment/>
    </xf>
    <xf numFmtId="0" fontId="55" fillId="0" borderId="22" xfId="0" applyFont="1" applyBorder="1" applyAlignment="1">
      <alignment wrapText="1"/>
    </xf>
    <xf numFmtId="4" fontId="55" fillId="0" borderId="0" xfId="0" applyNumberFormat="1" applyFont="1" applyBorder="1" applyAlignment="1">
      <alignment wrapText="1"/>
    </xf>
    <xf numFmtId="4" fontId="55" fillId="0" borderId="23" xfId="0" applyNumberFormat="1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7" fillId="0" borderId="0" xfId="0" applyFont="1" applyBorder="1" applyAlignment="1">
      <alignment horizontal="left" wrapText="1"/>
    </xf>
    <xf numFmtId="0" fontId="57" fillId="0" borderId="0" xfId="0" applyFont="1" applyBorder="1" applyAlignment="1">
      <alignment/>
    </xf>
    <xf numFmtId="4" fontId="57" fillId="0" borderId="0" xfId="0" applyNumberFormat="1" applyFont="1" applyBorder="1" applyAlignment="1">
      <alignment wrapText="1"/>
    </xf>
    <xf numFmtId="4" fontId="57" fillId="0" borderId="23" xfId="0" applyNumberFormat="1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7" fillId="0" borderId="24" xfId="0" applyFont="1" applyBorder="1" applyAlignment="1">
      <alignment wrapText="1"/>
    </xf>
    <xf numFmtId="0" fontId="57" fillId="0" borderId="25" xfId="0" applyFont="1" applyBorder="1" applyAlignment="1">
      <alignment horizontal="left" wrapText="1"/>
    </xf>
    <xf numFmtId="0" fontId="57" fillId="0" borderId="25" xfId="0" applyFont="1" applyBorder="1" applyAlignment="1">
      <alignment wrapText="1"/>
    </xf>
    <xf numFmtId="4" fontId="57" fillId="0" borderId="25" xfId="0" applyNumberFormat="1" applyFont="1" applyBorder="1" applyAlignment="1">
      <alignment wrapText="1"/>
    </xf>
    <xf numFmtId="4" fontId="57" fillId="0" borderId="26" xfId="0" applyNumberFormat="1" applyFont="1" applyBorder="1" applyAlignment="1">
      <alignment wrapText="1"/>
    </xf>
    <xf numFmtId="49" fontId="55" fillId="47" borderId="0" xfId="0" applyNumberFormat="1" applyFont="1" applyFill="1" applyBorder="1" applyAlignment="1">
      <alignment horizontal="center"/>
    </xf>
    <xf numFmtId="49" fontId="55" fillId="47" borderId="23" xfId="0" applyNumberFormat="1" applyFont="1" applyFill="1" applyBorder="1" applyAlignment="1">
      <alignment horizontal="center"/>
    </xf>
    <xf numFmtId="49" fontId="55" fillId="47" borderId="27" xfId="0" applyNumberFormat="1" applyFont="1" applyFill="1" applyBorder="1" applyAlignment="1">
      <alignment horizontal="center"/>
    </xf>
    <xf numFmtId="49" fontId="55" fillId="47" borderId="28" xfId="0" applyNumberFormat="1" applyFont="1" applyFill="1" applyBorder="1" applyAlignment="1">
      <alignment horizontal="center"/>
    </xf>
    <xf numFmtId="49" fontId="55" fillId="47" borderId="29" xfId="0" applyNumberFormat="1" applyFont="1" applyFill="1" applyBorder="1" applyAlignment="1">
      <alignment horizontal="center"/>
    </xf>
    <xf numFmtId="4" fontId="26" fillId="48" borderId="7" xfId="0" applyNumberFormat="1" applyFont="1" applyFill="1" applyBorder="1" applyAlignment="1" applyProtection="1">
      <alignment horizontal="right"/>
      <protection/>
    </xf>
    <xf numFmtId="4" fontId="26" fillId="0" borderId="7" xfId="0" applyNumberFormat="1" applyFont="1" applyFill="1" applyBorder="1" applyAlignment="1" applyProtection="1">
      <alignment horizontal="right"/>
      <protection/>
    </xf>
    <xf numFmtId="4" fontId="26" fillId="0" borderId="7" xfId="0" applyNumberFormat="1" applyFont="1" applyFill="1" applyBorder="1" applyAlignment="1" applyProtection="1">
      <alignment horizontal="right" wrapText="1"/>
      <protection/>
    </xf>
    <xf numFmtId="4" fontId="26" fillId="48" borderId="7" xfId="0" applyNumberFormat="1" applyFont="1" applyFill="1" applyBorder="1" applyAlignment="1" applyProtection="1">
      <alignment horizontal="right" wrapText="1"/>
      <protection/>
    </xf>
    <xf numFmtId="0" fontId="39" fillId="0" borderId="0" xfId="86" applyFont="1" applyAlignment="1">
      <alignment horizontal="right"/>
      <protection/>
    </xf>
    <xf numFmtId="0" fontId="27" fillId="48" borderId="17" xfId="0" applyNumberFormat="1" applyFont="1" applyFill="1" applyBorder="1" applyAlignment="1" applyProtection="1" quotePrefix="1">
      <alignment horizontal="left" wrapText="1"/>
      <protection/>
    </xf>
    <xf numFmtId="0" fontId="27" fillId="48" borderId="18" xfId="0" applyNumberFormat="1" applyFont="1" applyFill="1" applyBorder="1" applyAlignment="1" applyProtection="1" quotePrefix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 quotePrefix="1">
      <alignment horizontal="left" wrapText="1"/>
      <protection/>
    </xf>
    <xf numFmtId="0" fontId="27" fillId="0" borderId="18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48" borderId="17" xfId="0" applyNumberFormat="1" applyFont="1" applyFill="1" applyBorder="1" applyAlignment="1" applyProtection="1">
      <alignment horizontal="left" wrapText="1"/>
      <protection/>
    </xf>
    <xf numFmtId="0" fontId="27" fillId="48" borderId="18" xfId="0" applyNumberFormat="1" applyFont="1" applyFill="1" applyBorder="1" applyAlignment="1" applyProtection="1">
      <alignment horizontal="left" wrapText="1"/>
      <protection/>
    </xf>
    <xf numFmtId="0" fontId="27" fillId="0" borderId="17" xfId="0" applyNumberFormat="1" applyFont="1" applyFill="1" applyBorder="1" applyAlignment="1" applyProtection="1">
      <alignment horizontal="left" wrapText="1"/>
      <protection/>
    </xf>
    <xf numFmtId="0" fontId="27" fillId="0" borderId="18" xfId="0" applyNumberFormat="1" applyFont="1" applyFill="1" applyBorder="1" applyAlignment="1" applyProtection="1">
      <alignment horizontal="left" wrapText="1"/>
      <protection/>
    </xf>
    <xf numFmtId="0" fontId="27" fillId="0" borderId="17" xfId="0" applyNumberFormat="1" applyFont="1" applyFill="1" applyBorder="1" applyAlignment="1" applyProtection="1" quotePrefix="1">
      <alignment horizontal="left"/>
      <protection/>
    </xf>
    <xf numFmtId="0" fontId="27" fillId="0" borderId="18" xfId="0" applyNumberFormat="1" applyFont="1" applyFill="1" applyBorder="1" applyAlignment="1" applyProtection="1" quotePrefix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49" borderId="17" xfId="0" applyNumberFormat="1" applyFont="1" applyFill="1" applyBorder="1" applyAlignment="1" applyProtection="1">
      <alignment horizontal="left" wrapText="1"/>
      <protection/>
    </xf>
    <xf numFmtId="0" fontId="26" fillId="49" borderId="18" xfId="0" applyNumberFormat="1" applyFont="1" applyFill="1" applyBorder="1" applyAlignment="1" applyProtection="1">
      <alignment horizontal="left" wrapText="1"/>
      <protection/>
    </xf>
    <xf numFmtId="0" fontId="26" fillId="49" borderId="30" xfId="0" applyNumberFormat="1" applyFont="1" applyFill="1" applyBorder="1" applyAlignment="1" applyProtection="1">
      <alignment horizontal="left" wrapText="1"/>
      <protection/>
    </xf>
    <xf numFmtId="0" fontId="26" fillId="48" borderId="17" xfId="0" applyNumberFormat="1" applyFont="1" applyFill="1" applyBorder="1" applyAlignment="1" applyProtection="1">
      <alignment horizontal="left" wrapText="1"/>
      <protection/>
    </xf>
    <xf numFmtId="0" fontId="26" fillId="48" borderId="18" xfId="0" applyNumberFormat="1" applyFont="1" applyFill="1" applyBorder="1" applyAlignment="1" applyProtection="1">
      <alignment horizontal="left" wrapText="1"/>
      <protection/>
    </xf>
    <xf numFmtId="0" fontId="26" fillId="48" borderId="30" xfId="0" applyNumberFormat="1" applyFont="1" applyFill="1" applyBorder="1" applyAlignment="1" applyProtection="1">
      <alignment horizontal="left" wrapText="1"/>
      <protection/>
    </xf>
    <xf numFmtId="0" fontId="36" fillId="0" borderId="0" xfId="0" applyFont="1" applyAlignment="1">
      <alignment horizontal="center"/>
    </xf>
    <xf numFmtId="0" fontId="36" fillId="50" borderId="0" xfId="0" applyFont="1" applyFill="1" applyBorder="1" applyAlignment="1">
      <alignment horizontal="righ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 2" xfId="86"/>
    <cellStyle name="Normalno 2" xfId="87"/>
    <cellStyle name="Normalno 3" xfId="88"/>
    <cellStyle name="Obično_Knjiga3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7">
      <selection activeCell="F24" sqref="F24"/>
    </sheetView>
  </sheetViews>
  <sheetFormatPr defaultColWidth="9.140625" defaultRowHeight="12.75"/>
  <cols>
    <col min="5" max="5" width="21.00390625" style="0" customWidth="1"/>
    <col min="6" max="6" width="13.421875" style="0" customWidth="1"/>
    <col min="7" max="7" width="14.7109375" style="0" customWidth="1"/>
    <col min="8" max="8" width="15.28125" style="0" customWidth="1"/>
  </cols>
  <sheetData>
    <row r="2" spans="1:8" ht="30.75" customHeight="1">
      <c r="A2" s="107" t="s">
        <v>90</v>
      </c>
      <c r="B2" s="107"/>
      <c r="C2" s="107"/>
      <c r="D2" s="107"/>
      <c r="E2" s="107"/>
      <c r="F2" s="107"/>
      <c r="G2" s="107"/>
      <c r="H2" s="107"/>
    </row>
    <row r="3" spans="1:8" ht="6" customHeight="1">
      <c r="A3" s="21"/>
      <c r="B3" s="21"/>
      <c r="C3" s="21"/>
      <c r="D3" s="21"/>
      <c r="E3" s="21"/>
      <c r="F3" s="21"/>
      <c r="G3" s="21"/>
      <c r="H3" s="21"/>
    </row>
    <row r="4" spans="1:8" ht="15.75">
      <c r="A4" s="107" t="s">
        <v>52</v>
      </c>
      <c r="B4" s="107"/>
      <c r="C4" s="107"/>
      <c r="D4" s="107"/>
      <c r="E4" s="107"/>
      <c r="F4" s="107"/>
      <c r="G4" s="107"/>
      <c r="H4" s="107"/>
    </row>
    <row r="5" spans="1:8" ht="18">
      <c r="A5" s="9"/>
      <c r="B5" s="10"/>
      <c r="C5" s="10"/>
      <c r="D5" s="10"/>
      <c r="E5" s="10"/>
      <c r="F5" s="8"/>
      <c r="G5" s="8"/>
      <c r="H5" s="8"/>
    </row>
    <row r="6" spans="1:8" ht="26.25">
      <c r="A6" s="11"/>
      <c r="B6" s="12"/>
      <c r="C6" s="12"/>
      <c r="D6" s="13"/>
      <c r="E6" s="14"/>
      <c r="F6" s="15" t="s">
        <v>67</v>
      </c>
      <c r="G6" s="15" t="s">
        <v>66</v>
      </c>
      <c r="H6" s="16" t="s">
        <v>89</v>
      </c>
    </row>
    <row r="7" spans="1:8" ht="15">
      <c r="A7" s="108" t="s">
        <v>53</v>
      </c>
      <c r="B7" s="109"/>
      <c r="C7" s="109"/>
      <c r="D7" s="109"/>
      <c r="E7" s="109"/>
      <c r="F7" s="97">
        <v>1042558</v>
      </c>
      <c r="G7" s="97">
        <v>3320000</v>
      </c>
      <c r="H7" s="97">
        <v>1331655.48</v>
      </c>
    </row>
    <row r="8" spans="1:8" ht="15">
      <c r="A8" s="110" t="s">
        <v>54</v>
      </c>
      <c r="B8" s="111"/>
      <c r="C8" s="111"/>
      <c r="D8" s="111"/>
      <c r="E8" s="111"/>
      <c r="F8" s="98">
        <v>1042558</v>
      </c>
      <c r="G8" s="98">
        <v>3320000</v>
      </c>
      <c r="H8" s="98">
        <v>1331655.48</v>
      </c>
    </row>
    <row r="9" spans="1:8" ht="15">
      <c r="A9" s="112" t="s">
        <v>55</v>
      </c>
      <c r="B9" s="113"/>
      <c r="C9" s="113"/>
      <c r="D9" s="113"/>
      <c r="E9" s="113"/>
      <c r="F9" s="98">
        <v>0</v>
      </c>
      <c r="G9" s="98">
        <v>0</v>
      </c>
      <c r="H9" s="98">
        <v>0</v>
      </c>
    </row>
    <row r="10" spans="1:8" ht="15">
      <c r="A10" s="22" t="s">
        <v>56</v>
      </c>
      <c r="B10" s="23"/>
      <c r="C10" s="23"/>
      <c r="D10" s="23"/>
      <c r="E10" s="23"/>
      <c r="F10" s="97">
        <v>1070691</v>
      </c>
      <c r="G10" s="97">
        <v>3320000</v>
      </c>
      <c r="H10" s="97">
        <v>1335864</v>
      </c>
    </row>
    <row r="11" spans="1:8" ht="15">
      <c r="A11" s="105" t="s">
        <v>57</v>
      </c>
      <c r="B11" s="106"/>
      <c r="C11" s="106"/>
      <c r="D11" s="106"/>
      <c r="E11" s="106"/>
      <c r="F11" s="98">
        <v>1051855</v>
      </c>
      <c r="G11" s="98">
        <v>3180000</v>
      </c>
      <c r="H11" s="99">
        <v>1305314.5</v>
      </c>
    </row>
    <row r="12" spans="1:8" ht="15">
      <c r="A12" s="112" t="s">
        <v>58</v>
      </c>
      <c r="B12" s="113"/>
      <c r="C12" s="113"/>
      <c r="D12" s="113"/>
      <c r="E12" s="113"/>
      <c r="F12" s="98">
        <v>18836</v>
      </c>
      <c r="G12" s="98">
        <v>40000</v>
      </c>
      <c r="H12" s="99">
        <v>30550</v>
      </c>
    </row>
    <row r="13" spans="1:8" ht="15">
      <c r="A13" s="102" t="s">
        <v>59</v>
      </c>
      <c r="B13" s="103"/>
      <c r="C13" s="103"/>
      <c r="D13" s="103"/>
      <c r="E13" s="103"/>
      <c r="F13" s="100">
        <f>+F7-F10</f>
        <v>-28133</v>
      </c>
      <c r="G13" s="100">
        <f>+G7-G10</f>
        <v>0</v>
      </c>
      <c r="H13" s="100">
        <f>+H7-H10</f>
        <v>-4208.520000000019</v>
      </c>
    </row>
    <row r="14" spans="1:8" ht="18">
      <c r="A14" s="114"/>
      <c r="B14" s="114"/>
      <c r="C14" s="114"/>
      <c r="D14" s="114"/>
      <c r="E14" s="114"/>
      <c r="F14" s="114"/>
      <c r="G14" s="114"/>
      <c r="H14" s="114"/>
    </row>
    <row r="15" spans="1:8" ht="15.75">
      <c r="A15" s="11"/>
      <c r="B15" s="12"/>
      <c r="C15" s="12"/>
      <c r="D15" s="13"/>
      <c r="E15" s="14"/>
      <c r="F15" s="15"/>
      <c r="G15" s="15"/>
      <c r="H15" s="16"/>
    </row>
    <row r="16" spans="1:8" ht="15.75">
      <c r="A16" s="115" t="s">
        <v>60</v>
      </c>
      <c r="B16" s="116"/>
      <c r="C16" s="116"/>
      <c r="D16" s="116"/>
      <c r="E16" s="117"/>
      <c r="F16" s="18"/>
      <c r="G16" s="18"/>
      <c r="H16" s="19"/>
    </row>
    <row r="17" spans="1:8" ht="33" customHeight="1">
      <c r="A17" s="118" t="s">
        <v>65</v>
      </c>
      <c r="B17" s="119"/>
      <c r="C17" s="119"/>
      <c r="D17" s="119"/>
      <c r="E17" s="120"/>
      <c r="F17" s="20"/>
      <c r="G17" s="20"/>
      <c r="H17" s="17"/>
    </row>
    <row r="18" spans="1:8" ht="18">
      <c r="A18" s="114"/>
      <c r="B18" s="114"/>
      <c r="C18" s="114"/>
      <c r="D18" s="114"/>
      <c r="E18" s="114"/>
      <c r="F18" s="114"/>
      <c r="G18" s="114"/>
      <c r="H18" s="114"/>
    </row>
    <row r="19" spans="1:8" ht="15.75">
      <c r="A19" s="11"/>
      <c r="B19" s="12"/>
      <c r="C19" s="12"/>
      <c r="D19" s="13"/>
      <c r="E19" s="14"/>
      <c r="F19" s="15"/>
      <c r="G19" s="15"/>
      <c r="H19" s="16"/>
    </row>
    <row r="20" spans="1:8" ht="15">
      <c r="A20" s="110" t="s">
        <v>61</v>
      </c>
      <c r="B20" s="111"/>
      <c r="C20" s="111"/>
      <c r="D20" s="111"/>
      <c r="E20" s="111"/>
      <c r="F20" s="41">
        <v>0</v>
      </c>
      <c r="G20" s="41">
        <v>0</v>
      </c>
      <c r="H20" s="41">
        <v>0</v>
      </c>
    </row>
    <row r="21" spans="1:8" ht="15">
      <c r="A21" s="110" t="s">
        <v>62</v>
      </c>
      <c r="B21" s="111"/>
      <c r="C21" s="111"/>
      <c r="D21" s="111"/>
      <c r="E21" s="111"/>
      <c r="F21" s="41">
        <v>0</v>
      </c>
      <c r="G21" s="41">
        <v>0</v>
      </c>
      <c r="H21" s="41">
        <v>0</v>
      </c>
    </row>
    <row r="22" spans="1:8" ht="15">
      <c r="A22" s="102" t="s">
        <v>63</v>
      </c>
      <c r="B22" s="103"/>
      <c r="C22" s="103"/>
      <c r="D22" s="103"/>
      <c r="E22" s="103"/>
      <c r="F22" s="40">
        <f>F20-F21</f>
        <v>0</v>
      </c>
      <c r="G22" s="40">
        <f>G20-G21</f>
        <v>0</v>
      </c>
      <c r="H22" s="40">
        <f>H20-H21</f>
        <v>0</v>
      </c>
    </row>
    <row r="23" spans="1:8" ht="15">
      <c r="A23" s="104"/>
      <c r="B23" s="104"/>
      <c r="C23" s="104"/>
      <c r="D23" s="104"/>
      <c r="E23" s="104"/>
      <c r="F23" s="104"/>
      <c r="G23" s="104"/>
      <c r="H23" s="104"/>
    </row>
    <row r="24" spans="1:8" ht="15">
      <c r="A24" s="105" t="s">
        <v>64</v>
      </c>
      <c r="B24" s="106"/>
      <c r="C24" s="106"/>
      <c r="D24" s="106"/>
      <c r="E24" s="106"/>
      <c r="F24" s="41"/>
      <c r="G24" s="41">
        <f>IF((G13+G17+G22)&lt;&gt;0,"NESLAGANJE ZBROJA",(G13+G17+G22))</f>
        <v>0</v>
      </c>
      <c r="H24" s="41"/>
    </row>
  </sheetData>
  <sheetProtection/>
  <mergeCells count="17">
    <mergeCell ref="A21:E21"/>
    <mergeCell ref="A13:E13"/>
    <mergeCell ref="A14:H14"/>
    <mergeCell ref="A16:E16"/>
    <mergeCell ref="A17:E17"/>
    <mergeCell ref="A18:H18"/>
    <mergeCell ref="A20:E20"/>
    <mergeCell ref="A22:E22"/>
    <mergeCell ref="A23:H23"/>
    <mergeCell ref="A24:E24"/>
    <mergeCell ref="A2:H2"/>
    <mergeCell ref="A4:H4"/>
    <mergeCell ref="A7:E7"/>
    <mergeCell ref="A8:E8"/>
    <mergeCell ref="A9:E9"/>
    <mergeCell ref="A11:E11"/>
    <mergeCell ref="A12:E12"/>
  </mergeCells>
  <printOptions/>
  <pageMargins left="0.5905511811023623" right="0.472440944881889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="70" zoomScaleNormal="70" zoomScalePageLayoutView="0" workbookViewId="0" topLeftCell="A1">
      <selection activeCell="N27" sqref="N27"/>
    </sheetView>
  </sheetViews>
  <sheetFormatPr defaultColWidth="9.140625" defaultRowHeight="12.75"/>
  <cols>
    <col min="1" max="1" width="5.57421875" style="1" customWidth="1"/>
    <col min="2" max="2" width="6.8515625" style="1" customWidth="1"/>
    <col min="3" max="3" width="73.140625" style="1" customWidth="1"/>
    <col min="4" max="4" width="28.421875" style="1" customWidth="1"/>
    <col min="5" max="7" width="21.8515625" style="1" customWidth="1"/>
    <col min="8" max="8" width="12.7109375" style="1" customWidth="1"/>
    <col min="9" max="9" width="9.140625" style="1" customWidth="1"/>
    <col min="10" max="10" width="11.8515625" style="1" bestFit="1" customWidth="1"/>
    <col min="11" max="11" width="9.7109375" style="1" bestFit="1" customWidth="1"/>
    <col min="12" max="16384" width="9.140625" style="1" customWidth="1"/>
  </cols>
  <sheetData>
    <row r="1" spans="2:7" ht="21">
      <c r="B1" s="121" t="s">
        <v>91</v>
      </c>
      <c r="C1" s="121"/>
      <c r="D1" s="121"/>
      <c r="E1" s="121"/>
      <c r="F1" s="121"/>
      <c r="G1" s="121"/>
    </row>
    <row r="2" spans="2:7" ht="21">
      <c r="B2" s="4"/>
      <c r="C2" s="4"/>
      <c r="D2" s="4"/>
      <c r="E2" s="4"/>
      <c r="F2" s="4"/>
      <c r="G2" s="4"/>
    </row>
    <row r="3" spans="1:8" ht="21">
      <c r="A3" s="5" t="s">
        <v>48</v>
      </c>
      <c r="B3" s="5"/>
      <c r="C3" s="6"/>
      <c r="D3" s="6" t="s">
        <v>69</v>
      </c>
      <c r="E3" s="7" t="s">
        <v>71</v>
      </c>
      <c r="F3" s="7" t="s">
        <v>69</v>
      </c>
      <c r="G3" s="7" t="s">
        <v>73</v>
      </c>
      <c r="H3" s="7" t="s">
        <v>73</v>
      </c>
    </row>
    <row r="4" spans="1:8" s="2" customFormat="1" ht="21">
      <c r="A4" s="5" t="s">
        <v>50</v>
      </c>
      <c r="B4" s="5"/>
      <c r="C4" s="5" t="s">
        <v>92</v>
      </c>
      <c r="D4" s="7" t="s">
        <v>70</v>
      </c>
      <c r="E4" s="7"/>
      <c r="F4" s="7" t="s">
        <v>72</v>
      </c>
      <c r="G4" s="42" t="s">
        <v>78</v>
      </c>
      <c r="H4" s="42" t="s">
        <v>79</v>
      </c>
    </row>
    <row r="5" spans="1:8" ht="21">
      <c r="A5" s="43"/>
      <c r="B5" s="43"/>
      <c r="C5" s="44">
        <v>1</v>
      </c>
      <c r="D5" s="45">
        <v>2</v>
      </c>
      <c r="E5" s="43" t="s">
        <v>74</v>
      </c>
      <c r="F5" s="43" t="s">
        <v>75</v>
      </c>
      <c r="G5" s="43" t="s">
        <v>76</v>
      </c>
      <c r="H5" s="43" t="s">
        <v>77</v>
      </c>
    </row>
    <row r="6" spans="1:8" ht="21">
      <c r="A6" s="24">
        <v>63</v>
      </c>
      <c r="B6" s="24"/>
      <c r="C6" s="25" t="s">
        <v>9</v>
      </c>
      <c r="D6" s="35">
        <v>0</v>
      </c>
      <c r="E6" s="26">
        <v>5000</v>
      </c>
      <c r="F6" s="26">
        <v>0</v>
      </c>
      <c r="G6" s="26">
        <v>0</v>
      </c>
      <c r="H6" s="26">
        <v>0</v>
      </c>
    </row>
    <row r="7" spans="1:8" ht="21">
      <c r="A7" s="27"/>
      <c r="B7" s="28">
        <v>636</v>
      </c>
      <c r="C7" s="29" t="s">
        <v>10</v>
      </c>
      <c r="D7" s="36">
        <v>0</v>
      </c>
      <c r="E7" s="34">
        <v>5000</v>
      </c>
      <c r="F7" s="34">
        <v>0</v>
      </c>
      <c r="G7" s="34">
        <v>0</v>
      </c>
      <c r="H7" s="34">
        <v>0</v>
      </c>
    </row>
    <row r="8" spans="1:8" ht="21">
      <c r="A8" s="24">
        <v>64</v>
      </c>
      <c r="B8" s="24"/>
      <c r="C8" s="25" t="s">
        <v>11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</row>
    <row r="9" spans="1:8" ht="21">
      <c r="A9" s="27"/>
      <c r="B9" s="28">
        <v>641</v>
      </c>
      <c r="C9" s="29" t="s">
        <v>6</v>
      </c>
      <c r="D9" s="38">
        <v>0</v>
      </c>
      <c r="E9" s="34">
        <v>0</v>
      </c>
      <c r="F9" s="34">
        <v>0</v>
      </c>
      <c r="G9" s="34">
        <v>0</v>
      </c>
      <c r="H9" s="34">
        <v>0</v>
      </c>
    </row>
    <row r="10" spans="1:8" ht="21">
      <c r="A10" s="27"/>
      <c r="B10" s="28">
        <v>642</v>
      </c>
      <c r="C10" s="29" t="s">
        <v>7</v>
      </c>
      <c r="D10" s="37">
        <v>0</v>
      </c>
      <c r="E10" s="34">
        <v>0</v>
      </c>
      <c r="F10" s="34">
        <v>0</v>
      </c>
      <c r="G10" s="34">
        <v>0</v>
      </c>
      <c r="H10" s="34">
        <v>0</v>
      </c>
    </row>
    <row r="11" spans="1:8" ht="21">
      <c r="A11" s="24">
        <v>66</v>
      </c>
      <c r="B11" s="24"/>
      <c r="C11" s="25" t="s">
        <v>68</v>
      </c>
      <c r="D11" s="35">
        <v>0</v>
      </c>
      <c r="E11" s="26">
        <v>20000</v>
      </c>
      <c r="F11" s="26">
        <v>17460</v>
      </c>
      <c r="G11" s="26"/>
      <c r="H11" s="26">
        <v>87.3</v>
      </c>
    </row>
    <row r="12" spans="1:8" ht="21">
      <c r="A12" s="27"/>
      <c r="B12" s="32">
        <v>661</v>
      </c>
      <c r="C12" s="31" t="s">
        <v>80</v>
      </c>
      <c r="D12" s="39"/>
      <c r="E12" s="30"/>
      <c r="F12" s="30"/>
      <c r="G12" s="30"/>
      <c r="H12" s="30"/>
    </row>
    <row r="13" spans="1:8" ht="21">
      <c r="A13" s="24">
        <v>67</v>
      </c>
      <c r="B13" s="24"/>
      <c r="C13" s="25" t="s">
        <v>12</v>
      </c>
      <c r="D13" s="35">
        <v>1042558</v>
      </c>
      <c r="E13" s="35">
        <v>3295000</v>
      </c>
      <c r="F13" s="26">
        <v>1314195.36</v>
      </c>
      <c r="G13" s="26">
        <v>126</v>
      </c>
      <c r="H13" s="26">
        <v>39.88</v>
      </c>
    </row>
    <row r="14" spans="1:8" ht="21">
      <c r="A14" s="27"/>
      <c r="B14" s="28">
        <v>671</v>
      </c>
      <c r="C14" s="29" t="s">
        <v>13</v>
      </c>
      <c r="D14" s="36">
        <v>1042558</v>
      </c>
      <c r="E14" s="36">
        <v>3295000</v>
      </c>
      <c r="F14" s="34">
        <v>1314195.36</v>
      </c>
      <c r="G14" s="34">
        <v>126</v>
      </c>
      <c r="H14" s="34">
        <v>39.88</v>
      </c>
    </row>
    <row r="15" spans="1:8" ht="21">
      <c r="A15" s="122" t="s">
        <v>8</v>
      </c>
      <c r="B15" s="122"/>
      <c r="C15" s="122"/>
      <c r="D15" s="33">
        <v>1042558</v>
      </c>
      <c r="E15" s="33">
        <v>3320000</v>
      </c>
      <c r="F15" s="33">
        <v>1331655.48</v>
      </c>
      <c r="G15" s="33">
        <v>127.7</v>
      </c>
      <c r="H15" s="33">
        <v>40.1</v>
      </c>
    </row>
  </sheetData>
  <sheetProtection/>
  <mergeCells count="2">
    <mergeCell ref="B1:G1"/>
    <mergeCell ref="A15:C15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70" zoomScaleNormal="70" zoomScalePageLayoutView="0" workbookViewId="0" topLeftCell="A1">
      <selection activeCell="N25" sqref="N25"/>
    </sheetView>
  </sheetViews>
  <sheetFormatPr defaultColWidth="9.140625" defaultRowHeight="12.75"/>
  <cols>
    <col min="1" max="1" width="13.00390625" style="3" customWidth="1"/>
    <col min="2" max="2" width="11.57421875" style="3" bestFit="1" customWidth="1"/>
    <col min="3" max="3" width="49.7109375" style="3" customWidth="1"/>
    <col min="4" max="4" width="17.421875" style="3" customWidth="1"/>
    <col min="5" max="6" width="16.8515625" style="3" customWidth="1"/>
    <col min="7" max="7" width="15.8515625" style="3" customWidth="1"/>
    <col min="8" max="8" width="17.7109375" style="3" customWidth="1"/>
    <col min="9" max="9" width="14.421875" style="3" customWidth="1"/>
    <col min="10" max="16384" width="9.140625" style="3" customWidth="1"/>
  </cols>
  <sheetData>
    <row r="1" spans="3:7" ht="18.75">
      <c r="C1" s="46" t="s">
        <v>93</v>
      </c>
      <c r="D1" s="101"/>
      <c r="E1" s="46"/>
      <c r="F1" s="46"/>
      <c r="G1" s="46"/>
    </row>
    <row r="2" ht="19.5" thickBot="1"/>
    <row r="3" spans="1:12" ht="18.75">
      <c r="A3" s="47"/>
      <c r="B3" s="48" t="s">
        <v>48</v>
      </c>
      <c r="C3" s="48"/>
      <c r="D3" s="49" t="s">
        <v>82</v>
      </c>
      <c r="E3" s="50" t="s">
        <v>71</v>
      </c>
      <c r="F3" s="50" t="s">
        <v>82</v>
      </c>
      <c r="G3" s="50" t="s">
        <v>73</v>
      </c>
      <c r="H3" s="51" t="s">
        <v>73</v>
      </c>
      <c r="K3" s="46"/>
      <c r="L3" s="46"/>
    </row>
    <row r="4" spans="1:8" ht="19.5" thickBot="1">
      <c r="A4" s="52" t="s">
        <v>49</v>
      </c>
      <c r="B4" s="53" t="s">
        <v>50</v>
      </c>
      <c r="C4" s="53" t="s">
        <v>51</v>
      </c>
      <c r="D4" s="92" t="s">
        <v>81</v>
      </c>
      <c r="E4" s="92"/>
      <c r="F4" s="92" t="s">
        <v>72</v>
      </c>
      <c r="G4" s="92" t="s">
        <v>87</v>
      </c>
      <c r="H4" s="93" t="s">
        <v>88</v>
      </c>
    </row>
    <row r="5" spans="1:8" ht="19.5" thickBot="1">
      <c r="A5" s="94" t="s">
        <v>83</v>
      </c>
      <c r="B5" s="95" t="s">
        <v>84</v>
      </c>
      <c r="C5" s="95" t="s">
        <v>74</v>
      </c>
      <c r="D5" s="95" t="s">
        <v>75</v>
      </c>
      <c r="E5" s="95" t="s">
        <v>76</v>
      </c>
      <c r="F5" s="95" t="s">
        <v>77</v>
      </c>
      <c r="G5" s="95" t="s">
        <v>85</v>
      </c>
      <c r="H5" s="96" t="s">
        <v>86</v>
      </c>
    </row>
    <row r="6" spans="1:8" ht="18.75">
      <c r="A6" s="54" t="s">
        <v>14</v>
      </c>
      <c r="B6" s="55" t="s">
        <v>15</v>
      </c>
      <c r="C6" s="56" t="s">
        <v>16</v>
      </c>
      <c r="D6" s="57">
        <v>1070691</v>
      </c>
      <c r="E6" s="57">
        <v>3295000</v>
      </c>
      <c r="F6" s="57">
        <v>1335864</v>
      </c>
      <c r="G6" s="58">
        <v>124</v>
      </c>
      <c r="H6" s="58">
        <v>40.54</v>
      </c>
    </row>
    <row r="7" spans="1:8" ht="18.75">
      <c r="A7" s="59" t="s">
        <v>17</v>
      </c>
      <c r="B7" s="60" t="s">
        <v>18</v>
      </c>
      <c r="C7" s="61" t="s">
        <v>19</v>
      </c>
      <c r="D7" s="62">
        <v>1070691</v>
      </c>
      <c r="E7" s="62">
        <v>3295000</v>
      </c>
      <c r="F7" s="62">
        <v>1335864</v>
      </c>
      <c r="G7" s="63">
        <v>124</v>
      </c>
      <c r="H7" s="63">
        <v>40.54</v>
      </c>
    </row>
    <row r="8" spans="1:8" ht="19.5" customHeight="1">
      <c r="A8" s="64" t="s">
        <v>20</v>
      </c>
      <c r="B8" s="65" t="s">
        <v>44</v>
      </c>
      <c r="C8" s="65" t="s">
        <v>46</v>
      </c>
      <c r="D8" s="66">
        <v>1051855</v>
      </c>
      <c r="E8" s="66">
        <v>3255000</v>
      </c>
      <c r="F8" s="66">
        <v>1305314.5</v>
      </c>
      <c r="G8" s="67">
        <v>124</v>
      </c>
      <c r="H8" s="67">
        <v>40.1</v>
      </c>
    </row>
    <row r="9" spans="1:8" ht="19.5" customHeight="1">
      <c r="A9" s="68" t="s">
        <v>45</v>
      </c>
      <c r="B9" s="69" t="s">
        <v>21</v>
      </c>
      <c r="C9" s="70" t="s">
        <v>22</v>
      </c>
      <c r="D9" s="71">
        <v>1051855</v>
      </c>
      <c r="E9" s="71">
        <v>3255000</v>
      </c>
      <c r="F9" s="71">
        <v>1305314.5</v>
      </c>
      <c r="G9" s="72">
        <v>124</v>
      </c>
      <c r="H9" s="72">
        <v>40.1</v>
      </c>
    </row>
    <row r="10" spans="1:8" ht="18.75">
      <c r="A10" s="73"/>
      <c r="B10" s="74">
        <v>3</v>
      </c>
      <c r="C10" s="75" t="s">
        <v>23</v>
      </c>
      <c r="D10" s="76">
        <v>1051855</v>
      </c>
      <c r="E10" s="76">
        <v>3255000</v>
      </c>
      <c r="F10" s="76">
        <v>1305314.5</v>
      </c>
      <c r="G10" s="77">
        <v>124</v>
      </c>
      <c r="H10" s="77">
        <v>40.1</v>
      </c>
    </row>
    <row r="11" spans="1:8" ht="18.75">
      <c r="A11" s="78"/>
      <c r="B11" s="74">
        <v>31</v>
      </c>
      <c r="C11" s="75" t="s">
        <v>24</v>
      </c>
      <c r="D11" s="79">
        <v>818115.22</v>
      </c>
      <c r="E11" s="79">
        <v>2450000</v>
      </c>
      <c r="F11" s="79">
        <v>1050418.98</v>
      </c>
      <c r="G11" s="80">
        <v>128</v>
      </c>
      <c r="H11" s="80">
        <v>42.87</v>
      </c>
    </row>
    <row r="12" spans="1:8" ht="18.75">
      <c r="A12" s="81" t="s">
        <v>25</v>
      </c>
      <c r="B12" s="82">
        <v>311</v>
      </c>
      <c r="C12" s="83" t="s">
        <v>26</v>
      </c>
      <c r="D12" s="84">
        <v>678210.48</v>
      </c>
      <c r="E12" s="84">
        <v>1935000</v>
      </c>
      <c r="F12" s="84">
        <v>866454.06</v>
      </c>
      <c r="G12" s="85">
        <v>127.75</v>
      </c>
      <c r="H12" s="85">
        <v>44.77</v>
      </c>
    </row>
    <row r="13" spans="1:8" ht="18.75">
      <c r="A13" s="81" t="s">
        <v>27</v>
      </c>
      <c r="B13" s="82">
        <v>312</v>
      </c>
      <c r="C13" s="86" t="s">
        <v>28</v>
      </c>
      <c r="D13" s="84">
        <v>28000</v>
      </c>
      <c r="E13" s="84">
        <v>195000</v>
      </c>
      <c r="F13" s="84">
        <v>41000</v>
      </c>
      <c r="G13" s="85">
        <v>146</v>
      </c>
      <c r="H13" s="85">
        <v>21.02</v>
      </c>
    </row>
    <row r="14" spans="1:8" ht="18.75">
      <c r="A14" s="81" t="s">
        <v>29</v>
      </c>
      <c r="B14" s="82">
        <v>313</v>
      </c>
      <c r="C14" s="86" t="s">
        <v>0</v>
      </c>
      <c r="D14" s="84">
        <v>111904.74</v>
      </c>
      <c r="E14" s="84">
        <v>320000</v>
      </c>
      <c r="F14" s="84">
        <v>142964.92</v>
      </c>
      <c r="G14" s="85">
        <v>127.75</v>
      </c>
      <c r="H14" s="85">
        <v>44.67</v>
      </c>
    </row>
    <row r="15" spans="1:8" ht="18.75">
      <c r="A15" s="78"/>
      <c r="B15" s="74">
        <v>32</v>
      </c>
      <c r="C15" s="75" t="s">
        <v>1</v>
      </c>
      <c r="D15" s="79">
        <v>230241.2</v>
      </c>
      <c r="E15" s="79">
        <v>795000</v>
      </c>
      <c r="F15" s="79">
        <v>250492</v>
      </c>
      <c r="G15" s="80">
        <v>109</v>
      </c>
      <c r="H15" s="80">
        <v>31.5</v>
      </c>
    </row>
    <row r="16" spans="1:8" ht="18.75">
      <c r="A16" s="81" t="s">
        <v>30</v>
      </c>
      <c r="B16" s="82">
        <v>321</v>
      </c>
      <c r="C16" s="86" t="s">
        <v>31</v>
      </c>
      <c r="D16" s="84">
        <v>22161.75</v>
      </c>
      <c r="E16" s="84">
        <v>82000</v>
      </c>
      <c r="F16" s="84">
        <v>29674</v>
      </c>
      <c r="G16" s="85">
        <v>133.9</v>
      </c>
      <c r="H16" s="85">
        <v>36.18</v>
      </c>
    </row>
    <row r="17" spans="1:8" ht="18.75">
      <c r="A17" s="81" t="s">
        <v>32</v>
      </c>
      <c r="B17" s="82">
        <v>322</v>
      </c>
      <c r="C17" s="86" t="s">
        <v>2</v>
      </c>
      <c r="D17" s="84">
        <v>162998.49</v>
      </c>
      <c r="E17" s="84">
        <v>545000</v>
      </c>
      <c r="F17" s="84">
        <v>163183.57</v>
      </c>
      <c r="G17" s="85">
        <v>100.11</v>
      </c>
      <c r="H17" s="85">
        <v>29.94</v>
      </c>
    </row>
    <row r="18" spans="1:8" ht="18.75">
      <c r="A18" s="81" t="s">
        <v>33</v>
      </c>
      <c r="B18" s="82">
        <v>323</v>
      </c>
      <c r="C18" s="86" t="s">
        <v>3</v>
      </c>
      <c r="D18" s="84">
        <v>38584.36</v>
      </c>
      <c r="E18" s="84">
        <v>118000</v>
      </c>
      <c r="F18" s="84">
        <v>39152.83</v>
      </c>
      <c r="G18" s="85">
        <v>101.4</v>
      </c>
      <c r="H18" s="85">
        <v>33.17</v>
      </c>
    </row>
    <row r="19" spans="1:8" ht="18.75">
      <c r="A19" s="81" t="s">
        <v>34</v>
      </c>
      <c r="B19" s="82">
        <v>329</v>
      </c>
      <c r="C19" s="86" t="s">
        <v>35</v>
      </c>
      <c r="D19" s="84">
        <v>6496.6</v>
      </c>
      <c r="E19" s="84">
        <v>50000</v>
      </c>
      <c r="F19" s="84">
        <v>18481.6</v>
      </c>
      <c r="G19" s="85">
        <v>284</v>
      </c>
      <c r="H19" s="85">
        <v>36.96</v>
      </c>
    </row>
    <row r="20" spans="1:8" ht="18.75">
      <c r="A20" s="73"/>
      <c r="B20" s="74">
        <v>34</v>
      </c>
      <c r="C20" s="75" t="s">
        <v>4</v>
      </c>
      <c r="D20" s="79">
        <v>3498.45</v>
      </c>
      <c r="E20" s="79">
        <v>10000</v>
      </c>
      <c r="F20" s="79">
        <v>4403.52</v>
      </c>
      <c r="G20" s="80">
        <v>125.87</v>
      </c>
      <c r="H20" s="80">
        <v>44</v>
      </c>
    </row>
    <row r="21" spans="1:8" ht="18.75">
      <c r="A21" s="81" t="s">
        <v>36</v>
      </c>
      <c r="B21" s="82">
        <v>343</v>
      </c>
      <c r="C21" s="86" t="s">
        <v>5</v>
      </c>
      <c r="D21" s="84">
        <v>3498.45</v>
      </c>
      <c r="E21" s="84">
        <v>10000</v>
      </c>
      <c r="F21" s="84">
        <v>4403.52</v>
      </c>
      <c r="G21" s="85">
        <v>125.87</v>
      </c>
      <c r="H21" s="85">
        <v>44</v>
      </c>
    </row>
    <row r="22" spans="1:8" ht="19.5" customHeight="1">
      <c r="A22" s="64" t="s">
        <v>20</v>
      </c>
      <c r="B22" s="65" t="s">
        <v>43</v>
      </c>
      <c r="C22" s="65" t="s">
        <v>37</v>
      </c>
      <c r="D22" s="66">
        <v>18836.25</v>
      </c>
      <c r="E22" s="66">
        <v>40000</v>
      </c>
      <c r="F22" s="66">
        <v>30550</v>
      </c>
      <c r="G22" s="67">
        <v>162.18</v>
      </c>
      <c r="H22" s="67">
        <v>76.37</v>
      </c>
    </row>
    <row r="23" spans="1:8" ht="19.5" customHeight="1">
      <c r="A23" s="68" t="s">
        <v>45</v>
      </c>
      <c r="B23" s="69" t="s">
        <v>21</v>
      </c>
      <c r="C23" s="70" t="s">
        <v>22</v>
      </c>
      <c r="D23" s="71">
        <v>18836.25</v>
      </c>
      <c r="E23" s="71">
        <v>40000</v>
      </c>
      <c r="F23" s="71">
        <v>30550</v>
      </c>
      <c r="G23" s="72">
        <v>162.18</v>
      </c>
      <c r="H23" s="72">
        <v>76.37</v>
      </c>
    </row>
    <row r="24" spans="1:8" ht="18.75">
      <c r="A24" s="73"/>
      <c r="B24" s="74">
        <v>4</v>
      </c>
      <c r="C24" s="75" t="s">
        <v>38</v>
      </c>
      <c r="D24" s="79">
        <v>18836.25</v>
      </c>
      <c r="E24" s="79">
        <v>40000</v>
      </c>
      <c r="F24" s="79">
        <v>30550</v>
      </c>
      <c r="G24" s="80">
        <v>162.18</v>
      </c>
      <c r="H24" s="80">
        <v>76.37</v>
      </c>
    </row>
    <row r="25" spans="1:8" ht="19.5" customHeight="1">
      <c r="A25" s="81"/>
      <c r="B25" s="74">
        <v>42</v>
      </c>
      <c r="C25" s="75" t="s">
        <v>47</v>
      </c>
      <c r="D25" s="79">
        <v>18836.25</v>
      </c>
      <c r="E25" s="79">
        <v>40000</v>
      </c>
      <c r="F25" s="79">
        <v>30550</v>
      </c>
      <c r="G25" s="80">
        <v>162.18</v>
      </c>
      <c r="H25" s="80">
        <v>76.37</v>
      </c>
    </row>
    <row r="26" spans="1:8" ht="18.75">
      <c r="A26" s="81" t="s">
        <v>39</v>
      </c>
      <c r="B26" s="82">
        <v>422</v>
      </c>
      <c r="C26" s="86" t="s">
        <v>40</v>
      </c>
      <c r="D26" s="84">
        <v>2155</v>
      </c>
      <c r="E26" s="84">
        <v>33000</v>
      </c>
      <c r="F26" s="84">
        <v>24595</v>
      </c>
      <c r="G26" s="85">
        <v>1141</v>
      </c>
      <c r="H26" s="85">
        <v>74.53</v>
      </c>
    </row>
    <row r="27" spans="1:8" ht="19.5" thickBot="1">
      <c r="A27" s="87" t="s">
        <v>41</v>
      </c>
      <c r="B27" s="88">
        <v>426</v>
      </c>
      <c r="C27" s="89" t="s">
        <v>42</v>
      </c>
      <c r="D27" s="90">
        <v>16681.25</v>
      </c>
      <c r="E27" s="90">
        <v>7000</v>
      </c>
      <c r="F27" s="90">
        <v>5955</v>
      </c>
      <c r="G27" s="91">
        <v>35.69</v>
      </c>
      <c r="H27" s="91">
        <v>85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Vrtic01</cp:lastModifiedBy>
  <cp:lastPrinted>2022-07-12T06:53:02Z</cp:lastPrinted>
  <dcterms:created xsi:type="dcterms:W3CDTF">1996-10-14T23:33:28Z</dcterms:created>
  <dcterms:modified xsi:type="dcterms:W3CDTF">2022-10-19T11:36:23Z</dcterms:modified>
  <cp:category/>
  <cp:version/>
  <cp:contentType/>
  <cp:contentStatus/>
</cp:coreProperties>
</file>